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<sst xmlns="http://schemas.openxmlformats.org/spreadsheetml/2006/main" count="29" uniqueCount="25">
  <si>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</si>
  <si>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</si>
  <si>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</si>
  <si>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</si>
  <si>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</si>
  <si>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</si>
  <si>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</si>
  <si>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</si>
  <si>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</si>
  <si>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</si>
  <si>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</si>
  <si>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</si>
  <si>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</si>
  <si>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</si>
  <si>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</si>
  <si>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</si>
  <si>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</si>
  <si>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</si>
  <si>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</si>
  <si>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</si>
  <si>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Ministarstvo pomorstva, prometa i infrastrukture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</si>
  <si>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</si>
  <si>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</si>
  <si>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</si>
  <si>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ožujak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0"/>
      </rPr>
      <t>/2012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</si>
</sst>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4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i/>
      <sz val="8"/>
      <color indexed="4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10"/>
      <color indexed="12"/>
      <name val="Arial"/>
      <family val="2"/>
    </font>
    <font>
      <i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28800" y="518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828800" y="56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4">
      <selection activeCell="B11" sqref="B11:P27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20</v>
      </c>
    </row>
    <row r="2" ht="12.75">
      <c r="A2" t="s">
        <v>0</v>
      </c>
    </row>
    <row r="4" ht="12.75">
      <c r="A4" t="s">
        <v>1</v>
      </c>
    </row>
    <row r="5" ht="12.75">
      <c r="A5" t="s">
        <v>24</v>
      </c>
    </row>
    <row r="8" spans="1:16" ht="12.75">
      <c r="A8" s="14" t="s">
        <v>2</v>
      </c>
      <c r="B8" s="14" t="s">
        <v>4</v>
      </c>
      <c r="C8" s="14"/>
      <c r="D8" s="14"/>
      <c r="E8" s="15" t="s">
        <v>15</v>
      </c>
      <c r="F8" s="18"/>
      <c r="G8" s="17"/>
      <c r="H8" s="15" t="s">
        <v>16</v>
      </c>
      <c r="I8" s="18"/>
      <c r="J8" s="17"/>
      <c r="K8" s="15" t="s">
        <v>18</v>
      </c>
      <c r="L8" s="18"/>
      <c r="M8" s="17"/>
      <c r="N8" s="15" t="s">
        <v>19</v>
      </c>
      <c r="O8" s="18"/>
      <c r="P8" s="17"/>
    </row>
    <row r="9" spans="1:16" ht="12.75">
      <c r="A9" s="3"/>
      <c r="B9" s="8">
        <v>2011</v>
      </c>
      <c r="C9" s="12">
        <v>2012</v>
      </c>
      <c r="D9" s="19" t="s">
        <v>7</v>
      </c>
      <c r="E9" s="8">
        <v>2011</v>
      </c>
      <c r="F9" s="12">
        <v>2012</v>
      </c>
      <c r="G9" s="20" t="s">
        <v>7</v>
      </c>
      <c r="H9" s="8">
        <v>2011</v>
      </c>
      <c r="I9" s="12">
        <v>2012</v>
      </c>
      <c r="J9" s="19" t="s">
        <v>7</v>
      </c>
      <c r="K9" s="8">
        <v>2011</v>
      </c>
      <c r="L9" s="12">
        <v>2012</v>
      </c>
      <c r="M9" s="20" t="s">
        <v>7</v>
      </c>
      <c r="N9" s="8">
        <v>2011</v>
      </c>
      <c r="O9" s="12">
        <v>2012</v>
      </c>
      <c r="P9" s="19" t="s">
        <v>7</v>
      </c>
    </row>
    <row r="10" spans="1:16" ht="12.75">
      <c r="A10" s="5"/>
      <c r="B10" s="9"/>
      <c r="C10" s="12"/>
      <c r="D10" s="19"/>
      <c r="E10" s="8"/>
      <c r="F10" s="12"/>
      <c r="G10" s="12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4" t="s">
        <v>8</v>
      </c>
      <c r="B11" s="39">
        <v>3484</v>
      </c>
      <c r="C11" s="31">
        <v>2956</v>
      </c>
      <c r="D11" s="40">
        <f>((C11-B11)/B11)*100</f>
        <v>-15.154994259471872</v>
      </c>
      <c r="E11" s="41">
        <v>160084</v>
      </c>
      <c r="F11" s="31">
        <v>153673</v>
      </c>
      <c r="G11" s="40">
        <f>((F11-E11)/E11)*100</f>
        <v>-4.004772494440418</v>
      </c>
      <c r="H11" s="39">
        <v>29</v>
      </c>
      <c r="I11" s="31">
        <v>124</v>
      </c>
      <c r="J11" s="42">
        <f>((I11-H11)/H11)*100</f>
        <v>327.58620689655174</v>
      </c>
      <c r="K11" s="39">
        <v>647741</v>
      </c>
      <c r="L11" s="31">
        <v>534123</v>
      </c>
      <c r="M11" s="42">
        <f>((L11-K11)/K11)*100</f>
        <v>-17.540652822655968</v>
      </c>
      <c r="N11" s="43">
        <v>109474</v>
      </c>
      <c r="O11" s="32">
        <v>115449</v>
      </c>
      <c r="P11" s="42">
        <f>((O11-N11)/N11)*100</f>
        <v>5.457916948316495</v>
      </c>
    </row>
    <row r="12" spans="1:16" ht="12.75">
      <c r="A12" s="24"/>
      <c r="B12" s="44"/>
      <c r="C12" s="26"/>
      <c r="D12" s="22"/>
      <c r="E12" s="45"/>
      <c r="F12" s="26"/>
      <c r="G12" s="22"/>
      <c r="H12" s="44"/>
      <c r="I12" s="26"/>
      <c r="J12" s="46"/>
      <c r="K12" s="44"/>
      <c r="L12" s="26"/>
      <c r="M12" s="46"/>
      <c r="N12" s="44"/>
      <c r="O12" s="33"/>
      <c r="P12" s="46"/>
    </row>
    <row r="13" spans="1:16" ht="12.75">
      <c r="A13" s="14" t="s">
        <v>9</v>
      </c>
      <c r="B13" s="39">
        <v>513</v>
      </c>
      <c r="C13" s="31">
        <v>525</v>
      </c>
      <c r="D13" s="40">
        <f>((C13-B13)/B13)*100</f>
        <v>2.3391812865497075</v>
      </c>
      <c r="E13" s="41">
        <v>28105</v>
      </c>
      <c r="F13" s="31">
        <v>26789</v>
      </c>
      <c r="G13" s="40">
        <f>((F13-E13)/E13)*100</f>
        <v>-4.6824408468244085</v>
      </c>
      <c r="H13" s="39">
        <v>1132</v>
      </c>
      <c r="I13" s="31">
        <v>1024</v>
      </c>
      <c r="J13" s="42">
        <f>((I13-H13)/H13)*100</f>
        <v>-9.540636042402827</v>
      </c>
      <c r="K13" s="39">
        <v>47045</v>
      </c>
      <c r="L13" s="31">
        <v>44148</v>
      </c>
      <c r="M13" s="42">
        <f>((L13-K13)/K13)*100</f>
        <v>-6.1579338930810925</v>
      </c>
      <c r="N13" s="43">
        <v>56</v>
      </c>
      <c r="O13" s="32">
        <v>3</v>
      </c>
      <c r="P13" s="42">
        <f>((O13-N13)/N13)*100</f>
        <v>-94.64285714285714</v>
      </c>
    </row>
    <row r="14" spans="1:16" ht="12.75">
      <c r="A14" s="24"/>
      <c r="B14" s="44"/>
      <c r="C14" s="26"/>
      <c r="D14" s="22"/>
      <c r="E14" s="45"/>
      <c r="F14" s="26"/>
      <c r="G14" s="22"/>
      <c r="H14" s="44"/>
      <c r="I14" s="26"/>
      <c r="J14" s="46"/>
      <c r="K14" s="44"/>
      <c r="L14" s="26"/>
      <c r="M14" s="46"/>
      <c r="N14" s="30"/>
      <c r="O14" s="34"/>
      <c r="P14" s="46"/>
    </row>
    <row r="15" spans="1:16" ht="12.75">
      <c r="A15" s="14" t="s">
        <v>10</v>
      </c>
      <c r="B15" s="39">
        <v>435</v>
      </c>
      <c r="C15" s="31">
        <v>438</v>
      </c>
      <c r="D15" s="40">
        <f>((C15-B15)/B15)*100</f>
        <v>0.6896551724137931</v>
      </c>
      <c r="E15" s="41">
        <v>24819</v>
      </c>
      <c r="F15" s="31">
        <v>26434</v>
      </c>
      <c r="G15" s="40">
        <f>((F15-E15)/E15)*100</f>
        <v>6.50711148716709</v>
      </c>
      <c r="H15" s="39">
        <v>316</v>
      </c>
      <c r="I15" s="31">
        <v>430</v>
      </c>
      <c r="J15" s="42">
        <f>((I15-H15)/H15)*100</f>
        <v>36.075949367088604</v>
      </c>
      <c r="K15" s="39">
        <v>31184</v>
      </c>
      <c r="L15" s="31">
        <v>27202</v>
      </c>
      <c r="M15" s="42">
        <f>((L15-K15)/K15)*100</f>
        <v>-12.769368907131861</v>
      </c>
      <c r="N15" s="14"/>
      <c r="O15" s="36"/>
      <c r="P15" s="42"/>
    </row>
    <row r="16" spans="1:16" ht="12.75">
      <c r="A16" s="24"/>
      <c r="B16" s="44"/>
      <c r="C16" s="26"/>
      <c r="D16" s="22"/>
      <c r="E16" s="45"/>
      <c r="F16" s="26"/>
      <c r="G16" s="22"/>
      <c r="H16" s="44"/>
      <c r="I16" s="26"/>
      <c r="J16" s="46"/>
      <c r="K16" s="44"/>
      <c r="L16" s="26"/>
      <c r="M16" s="46"/>
      <c r="N16" s="33"/>
      <c r="O16" s="25"/>
      <c r="P16" s="46"/>
    </row>
    <row r="17" spans="1:16" ht="12.75">
      <c r="A17" s="14" t="s">
        <v>11</v>
      </c>
      <c r="B17" s="39">
        <v>220</v>
      </c>
      <c r="C17" s="31">
        <v>267</v>
      </c>
      <c r="D17" s="40">
        <f>((C17-B17)/B17)*100</f>
        <v>21.363636363636363</v>
      </c>
      <c r="E17" s="41">
        <v>1431</v>
      </c>
      <c r="F17" s="31">
        <v>2742</v>
      </c>
      <c r="G17" s="40">
        <f>((F17-E17)/E17)*100</f>
        <v>91.61425576519916</v>
      </c>
      <c r="H17" s="39">
        <v>14</v>
      </c>
      <c r="I17" s="31">
        <v>14</v>
      </c>
      <c r="J17" s="42">
        <f>((I17-H17)/H17)*100</f>
        <v>0</v>
      </c>
      <c r="K17" s="39">
        <v>180</v>
      </c>
      <c r="L17" s="31">
        <v>1200</v>
      </c>
      <c r="M17" s="42">
        <f>((L17-K17)/K17)*100</f>
        <v>566.6666666666667</v>
      </c>
      <c r="N17" s="14"/>
      <c r="O17" s="31">
        <v>1</v>
      </c>
      <c r="P17" s="42"/>
    </row>
    <row r="18" spans="1:16" ht="12.75">
      <c r="A18" s="24"/>
      <c r="B18" s="44"/>
      <c r="C18" s="26"/>
      <c r="D18" s="22"/>
      <c r="E18" s="45"/>
      <c r="F18" s="26"/>
      <c r="G18" s="22"/>
      <c r="H18" s="44"/>
      <c r="I18" s="26"/>
      <c r="J18" s="46"/>
      <c r="K18" s="44"/>
      <c r="L18" s="26"/>
      <c r="M18" s="46"/>
      <c r="N18" s="33"/>
      <c r="O18" s="8"/>
      <c r="P18" s="46"/>
    </row>
    <row r="19" spans="1:16" ht="12.75">
      <c r="A19" s="14" t="s">
        <v>12</v>
      </c>
      <c r="B19" s="39">
        <v>231</v>
      </c>
      <c r="C19" s="31">
        <v>309</v>
      </c>
      <c r="D19" s="40">
        <f>((C19-B19)/B19)*100</f>
        <v>33.76623376623377</v>
      </c>
      <c r="E19" s="41">
        <v>3154</v>
      </c>
      <c r="F19" s="31">
        <v>5092</v>
      </c>
      <c r="G19" s="40">
        <f>((F19-E19)/E19)*100</f>
        <v>61.44578313253012</v>
      </c>
      <c r="H19" s="39">
        <v>776</v>
      </c>
      <c r="I19" s="31">
        <v>802</v>
      </c>
      <c r="J19" s="42">
        <f>((I19-H19)/H19)*100</f>
        <v>3.350515463917526</v>
      </c>
      <c r="K19" s="39">
        <v>0</v>
      </c>
      <c r="L19" s="31">
        <v>16</v>
      </c>
      <c r="M19" s="42"/>
      <c r="N19" s="14"/>
      <c r="O19" s="36"/>
      <c r="P19" s="42"/>
    </row>
    <row r="20" spans="1:16" ht="12.75">
      <c r="A20" s="24"/>
      <c r="B20" s="44"/>
      <c r="C20" s="26"/>
      <c r="D20" s="22"/>
      <c r="E20" s="45"/>
      <c r="F20" s="26"/>
      <c r="G20" s="22"/>
      <c r="H20" s="44"/>
      <c r="I20" s="26"/>
      <c r="J20" s="37"/>
      <c r="K20" s="26"/>
      <c r="L20" s="26"/>
      <c r="M20" s="22"/>
      <c r="N20" s="33"/>
      <c r="O20" s="25"/>
      <c r="P20" s="33"/>
    </row>
    <row r="21" spans="1:16" ht="12.75">
      <c r="A21" s="14" t="s">
        <v>13</v>
      </c>
      <c r="B21" s="39">
        <v>82</v>
      </c>
      <c r="C21" s="31">
        <v>192</v>
      </c>
      <c r="D21" s="40">
        <f>((C21-B21)/B21)*100</f>
        <v>134.14634146341464</v>
      </c>
      <c r="E21" s="41">
        <v>436</v>
      </c>
      <c r="F21" s="31">
        <v>56</v>
      </c>
      <c r="G21" s="40">
        <f>((F21-E21)/E21)*100</f>
        <v>-87.1559633027523</v>
      </c>
      <c r="H21" s="39">
        <v>1</v>
      </c>
      <c r="I21" s="31">
        <v>0</v>
      </c>
      <c r="J21" s="21"/>
      <c r="K21" s="31"/>
      <c r="L21" s="31"/>
      <c r="M21" s="21"/>
      <c r="N21" s="14"/>
      <c r="O21" s="36"/>
      <c r="P21" s="14"/>
    </row>
    <row r="22" spans="1:16" ht="12.75">
      <c r="A22" s="24"/>
      <c r="B22" s="44"/>
      <c r="C22" s="26"/>
      <c r="D22" s="22"/>
      <c r="E22" s="45"/>
      <c r="F22" s="26"/>
      <c r="G22" s="22"/>
      <c r="H22" s="44"/>
      <c r="I22" s="26"/>
      <c r="J22" s="37"/>
      <c r="K22" s="26"/>
      <c r="L22" s="26"/>
      <c r="M22" s="26"/>
      <c r="N22" s="33"/>
      <c r="O22" s="25"/>
      <c r="P22" s="35"/>
    </row>
    <row r="23" spans="1:16" ht="12.75">
      <c r="A23" s="16" t="s">
        <v>14</v>
      </c>
      <c r="B23" s="39">
        <v>41</v>
      </c>
      <c r="C23" s="31">
        <v>57</v>
      </c>
      <c r="D23" s="40">
        <f>((C23-B23)/B23)*100</f>
        <v>39.02439024390244</v>
      </c>
      <c r="E23" s="41">
        <v>45</v>
      </c>
      <c r="F23" s="31">
        <v>914</v>
      </c>
      <c r="G23" s="40">
        <f>((F23-E23)/E23)*100</f>
        <v>1931.111111111111</v>
      </c>
      <c r="H23" s="39">
        <v>1</v>
      </c>
      <c r="I23" s="31">
        <v>1</v>
      </c>
      <c r="J23" s="42">
        <f>((I23-H23)/H23)*100</f>
        <v>0</v>
      </c>
      <c r="K23" s="31"/>
      <c r="L23" s="31"/>
      <c r="M23" s="31"/>
      <c r="N23" s="14"/>
      <c r="O23" s="36"/>
      <c r="P23" s="14"/>
    </row>
    <row r="24" spans="1:16" ht="12.75">
      <c r="A24" s="24"/>
      <c r="B24" s="44"/>
      <c r="C24" s="26"/>
      <c r="D24" s="22"/>
      <c r="E24" s="45"/>
      <c r="F24" s="26"/>
      <c r="G24" s="22"/>
      <c r="H24" s="30"/>
      <c r="I24" s="26"/>
      <c r="J24" s="28"/>
      <c r="K24" s="26"/>
      <c r="L24" s="26"/>
      <c r="M24" s="26"/>
      <c r="N24" s="33"/>
      <c r="O24" s="25"/>
      <c r="P24" s="33"/>
    </row>
    <row r="25" spans="1:16" ht="12.75">
      <c r="A25" s="14" t="s">
        <v>3</v>
      </c>
      <c r="B25" s="39">
        <v>8</v>
      </c>
      <c r="C25" s="31">
        <v>24</v>
      </c>
      <c r="D25" s="40">
        <f>((C25-B25)/B25)*100</f>
        <v>200</v>
      </c>
      <c r="E25" s="41">
        <v>20</v>
      </c>
      <c r="F25" s="31">
        <v>22</v>
      </c>
      <c r="G25" s="40">
        <f>((F25-E25)/E25)*100</f>
        <v>10</v>
      </c>
      <c r="H25" s="29"/>
      <c r="I25" s="31"/>
      <c r="J25" s="38"/>
      <c r="K25" s="31"/>
      <c r="L25" s="31"/>
      <c r="M25" s="31"/>
      <c r="N25" s="14"/>
      <c r="O25" s="36"/>
      <c r="P25" s="14"/>
    </row>
    <row r="26" spans="1:16" ht="12.75">
      <c r="A26" s="24"/>
      <c r="B26" s="44"/>
      <c r="C26" s="26"/>
      <c r="D26" s="22"/>
      <c r="E26" s="45"/>
      <c r="F26" s="26"/>
      <c r="G26" s="22"/>
      <c r="H26" s="26"/>
      <c r="I26" s="26"/>
      <c r="J26" s="28"/>
      <c r="K26" s="12"/>
      <c r="L26" s="12"/>
      <c r="M26" s="12"/>
      <c r="N26" s="35"/>
      <c r="O26" s="8"/>
      <c r="P26" s="35"/>
    </row>
    <row r="27" spans="1:16" ht="12.75">
      <c r="A27" s="14" t="s">
        <v>6</v>
      </c>
      <c r="B27" s="39">
        <v>133</v>
      </c>
      <c r="C27" s="31">
        <v>60</v>
      </c>
      <c r="D27" s="47">
        <f>((C27-B27)/B27)*100</f>
        <v>-54.88721804511278</v>
      </c>
      <c r="E27" s="39">
        <v>175</v>
      </c>
      <c r="F27" s="31">
        <v>83</v>
      </c>
      <c r="G27" s="40">
        <f>((F27-E27)/E27)*100</f>
        <v>-52.57142857142857</v>
      </c>
      <c r="H27" s="31"/>
      <c r="I27" s="31"/>
      <c r="J27" s="38"/>
      <c r="K27" s="36"/>
      <c r="L27" s="31"/>
      <c r="M27" s="31"/>
      <c r="N27" s="14"/>
      <c r="O27" s="36"/>
      <c r="P27" s="14"/>
    </row>
    <row r="28" spans="1:16" ht="12.75">
      <c r="A28" s="24"/>
      <c r="B28" s="25"/>
      <c r="C28" s="26"/>
      <c r="D28" s="22"/>
      <c r="E28" s="25"/>
      <c r="F28" s="26"/>
      <c r="G28" s="26"/>
      <c r="H28" s="25"/>
      <c r="I28" s="26"/>
      <c r="J28" s="28"/>
      <c r="K28" s="25"/>
      <c r="L28" s="26"/>
      <c r="M28" s="26"/>
      <c r="N28" s="27"/>
      <c r="O28" s="25"/>
      <c r="P28" s="27"/>
    </row>
    <row r="29" spans="1:13" ht="12.75">
      <c r="A29" s="6"/>
      <c r="B29" s="10"/>
      <c r="C29" s="13"/>
      <c r="D29" s="23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2.75">
      <c r="A30" s="14" t="s">
        <v>5</v>
      </c>
      <c r="B30" s="8">
        <f>SUM(B11:B27)</f>
        <v>5147</v>
      </c>
      <c r="C30" s="12">
        <f>SUM(C11:C27)</f>
        <v>4828</v>
      </c>
      <c r="D30" s="21">
        <f>((C30-B30)/B30)*100</f>
        <v>-6.1977851175442</v>
      </c>
      <c r="E30" s="8">
        <f>SUM(E11:E27)</f>
        <v>218269</v>
      </c>
      <c r="F30" s="12">
        <f>SUM(F11:F27)</f>
        <v>215805</v>
      </c>
      <c r="G30" s="21">
        <f>((F30-E30)/E30)*100</f>
        <v>-1.1288822508006175</v>
      </c>
      <c r="H30" s="8">
        <f>SUM(H11:H27)</f>
        <v>2269</v>
      </c>
      <c r="I30" s="12">
        <f>SUM(I11:I27)</f>
        <v>2395</v>
      </c>
      <c r="J30" s="21">
        <f>((I30-H30)/H30)*100</f>
        <v>5.553107095636845</v>
      </c>
      <c r="K30" s="8">
        <f>SUM(K11:K27)</f>
        <v>726150</v>
      </c>
      <c r="L30" s="12">
        <f>SUM(L11:L27)</f>
        <v>606689</v>
      </c>
      <c r="M30" s="21">
        <f>((L30-K30)/K30)*100</f>
        <v>-16.45128416993734</v>
      </c>
      <c r="N30" s="8">
        <f>SUM(N11:N27)</f>
        <v>109530</v>
      </c>
      <c r="O30" s="12">
        <f>SUM(O11:O28)</f>
        <v>115453</v>
      </c>
      <c r="P30" s="21">
        <f>((O30-N30)/N30)*100</f>
        <v>5.40765087190724</v>
      </c>
    </row>
    <row r="31" ht="12.75">
      <c r="M31" s="1"/>
    </row>
    <row r="32" ht="12.75">
      <c r="A32" t="s">
        <v>21</v>
      </c>
    </row>
    <row r="33" spans="1:13" ht="12.75">
      <c r="A33" t="s">
        <v>22</v>
      </c>
      <c r="M33" t="s">
        <v>17</v>
      </c>
    </row>
    <row r="34" ht="12.75">
      <c r="A34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2012-05-09T12:45:04Z</dcterms:modified>
  <cp:category/>
  <cp:version/>
  <cp:contentType/>
  <cp:contentStatus/>
</cp:coreProperties>
</file>